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lazt\Documents\University\PM 686A\PPM4\Final Project Deliverables\2 Supporting Documentation\Tools\"/>
    </mc:Choice>
  </mc:AlternateContent>
  <xr:revisionPtr revIDLastSave="0" documentId="13_ncr:1_{B01CA474-98AB-4DAC-8EEB-CB358828555C}" xr6:coauthVersionLast="47" xr6:coauthVersionMax="47" xr10:uidLastSave="{00000000-0000-0000-0000-000000000000}"/>
  <bookViews>
    <workbookView xWindow="-120" yWindow="-120" windowWidth="29040" windowHeight="15720" firstSheet="2" activeTab="2" xr2:uid="{9FC13AEF-8E0A-4219-9FA7-1AB69CE7F7BF}"/>
  </bookViews>
  <sheets>
    <sheet name="MakeBuy Design" sheetId="3" r:id="rId1"/>
    <sheet name="MakeBuy Site Utilities" sheetId="1" r:id="rId2"/>
    <sheet name="MakeBuy Site Developmen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 l="1"/>
  <c r="T6" i="2"/>
  <c r="T7" i="2"/>
  <c r="T8" i="2"/>
  <c r="T4" i="2"/>
  <c r="R5" i="2"/>
  <c r="R6" i="2"/>
  <c r="R7" i="2"/>
  <c r="R8" i="2"/>
  <c r="R4" i="2"/>
  <c r="S4" i="2"/>
  <c r="S5" i="2"/>
  <c r="S6" i="2"/>
  <c r="S7" i="2"/>
  <c r="S8" i="2"/>
  <c r="S9" i="2" l="1"/>
  <c r="C29" i="3" l="1"/>
  <c r="I28" i="3"/>
  <c r="H28" i="3"/>
  <c r="G28" i="3"/>
  <c r="I27" i="3"/>
  <c r="H27" i="3"/>
  <c r="G27" i="3"/>
  <c r="I26" i="3"/>
  <c r="H26" i="3"/>
  <c r="G26" i="3"/>
  <c r="I25" i="3"/>
  <c r="I29" i="3" s="1"/>
  <c r="H25" i="3"/>
  <c r="G25" i="3"/>
  <c r="N9" i="2"/>
  <c r="G29" i="3" l="1"/>
  <c r="H29" i="3"/>
  <c r="T9" i="2"/>
  <c r="R9" i="2"/>
  <c r="C29" i="1"/>
  <c r="I28" i="1"/>
  <c r="H28" i="1"/>
  <c r="G28" i="1"/>
  <c r="I27" i="1"/>
  <c r="H27" i="1"/>
  <c r="G27" i="1"/>
  <c r="I26" i="1"/>
  <c r="H26" i="1"/>
  <c r="G26" i="1"/>
  <c r="I25" i="1"/>
  <c r="H25" i="1"/>
  <c r="G25" i="1"/>
  <c r="G29" i="1" l="1"/>
  <c r="I29" i="1"/>
  <c r="H29" i="1"/>
</calcChain>
</file>

<file path=xl/sharedStrings.xml><?xml version="1.0" encoding="utf-8"?>
<sst xmlns="http://schemas.openxmlformats.org/spreadsheetml/2006/main" count="260" uniqueCount="95">
  <si>
    <t>Make/Buy Decision Analyst</t>
  </si>
  <si>
    <t>WBS</t>
  </si>
  <si>
    <t>Task Name</t>
  </si>
  <si>
    <t>Self Perform / Sub-Out</t>
  </si>
  <si>
    <t>Justification</t>
  </si>
  <si>
    <t>Work Description</t>
  </si>
  <si>
    <t>SOA VTC Upgrade System</t>
  </si>
  <si>
    <t>-</t>
  </si>
  <si>
    <t xml:space="preserve">   Project Start</t>
  </si>
  <si>
    <t>Make</t>
  </si>
  <si>
    <t xml:space="preserve">   Upgrade Requirements</t>
  </si>
  <si>
    <t xml:space="preserve">   Facility Design</t>
  </si>
  <si>
    <t xml:space="preserve">   Purchase</t>
  </si>
  <si>
    <t>Buy</t>
  </si>
  <si>
    <t>1.4.1</t>
  </si>
  <si>
    <t xml:space="preserve">      Hardware</t>
  </si>
  <si>
    <t>1.4.2</t>
  </si>
  <si>
    <t xml:space="preserve">      Software</t>
  </si>
  <si>
    <t xml:space="preserve">   Removal &amp; Installation</t>
  </si>
  <si>
    <t>1.5.1</t>
  </si>
  <si>
    <t xml:space="preserve">      Removal</t>
  </si>
  <si>
    <t>1.5.2</t>
  </si>
  <si>
    <t xml:space="preserve">      Installation</t>
  </si>
  <si>
    <t>1.5.2.1</t>
  </si>
  <si>
    <t xml:space="preserve">         Hardware</t>
  </si>
  <si>
    <t>1.5.2.1.1</t>
  </si>
  <si>
    <t xml:space="preserve">            VTC Room</t>
  </si>
  <si>
    <t>1.5.2.1.2</t>
  </si>
  <si>
    <t xml:space="preserve">            WorkStation</t>
  </si>
  <si>
    <t>1.5.2.2</t>
  </si>
  <si>
    <t xml:space="preserve">         Software</t>
  </si>
  <si>
    <t xml:space="preserve">   Implementation</t>
  </si>
  <si>
    <t>1.6.1</t>
  </si>
  <si>
    <t xml:space="preserve">      Upgrades</t>
  </si>
  <si>
    <t>1.6.2</t>
  </si>
  <si>
    <t xml:space="preserve">      Testing</t>
  </si>
  <si>
    <t xml:space="preserve">   Closure </t>
  </si>
  <si>
    <t xml:space="preserve">   Project Finish</t>
  </si>
  <si>
    <t>Scoring &amp; Weighting</t>
  </si>
  <si>
    <t>Product</t>
  </si>
  <si>
    <t>Scale</t>
  </si>
  <si>
    <t>Factor</t>
  </si>
  <si>
    <t>Weight</t>
  </si>
  <si>
    <t>Score 1</t>
  </si>
  <si>
    <t>Score 2</t>
  </si>
  <si>
    <t>Score 3</t>
  </si>
  <si>
    <t>Internal</t>
  </si>
  <si>
    <t>External 1</t>
  </si>
  <si>
    <t>External 2</t>
  </si>
  <si>
    <t>1-5</t>
  </si>
  <si>
    <t>Experience</t>
  </si>
  <si>
    <t>Price</t>
  </si>
  <si>
    <t>1-4</t>
  </si>
  <si>
    <t>Rating</t>
  </si>
  <si>
    <t>1-10</t>
  </si>
  <si>
    <t>Proposal Merit</t>
  </si>
  <si>
    <t>Make/Buy Decision Analyst (Site Development)</t>
  </si>
  <si>
    <t>Productivity</t>
  </si>
  <si>
    <t>GoDaddy</t>
  </si>
  <si>
    <t>MyAsp.Net</t>
  </si>
  <si>
    <t>A2Hosting</t>
  </si>
  <si>
    <t>Program Language Selection</t>
  </si>
  <si>
    <t>Hosting Space</t>
  </si>
  <si>
    <t>Domain Name</t>
  </si>
  <si>
    <t>Database Structure</t>
  </si>
  <si>
    <t>Security</t>
  </si>
  <si>
    <t>Layout Design</t>
  </si>
  <si>
    <t>Hardware</t>
  </si>
  <si>
    <t>Software</t>
  </si>
  <si>
    <t>Self Performed</t>
  </si>
  <si>
    <t>Self Perform</t>
  </si>
  <si>
    <t>Sub-Out</t>
  </si>
  <si>
    <t>Budget constraint</t>
  </si>
  <si>
    <t>Personal Experience</t>
  </si>
  <si>
    <t>Spacing needed from outsource</t>
  </si>
  <si>
    <t>Storage of Database part of Hosting</t>
  </si>
  <si>
    <t>Own Computer</t>
  </si>
  <si>
    <t>Free Editions</t>
  </si>
  <si>
    <t>C# language part of visual studio community center which is offer as free edition</t>
  </si>
  <si>
    <t>Setup agreement to purchase space to host all files for the web application. This space contain are tools needed to monitor data, access and bandwidth</t>
  </si>
  <si>
    <t>Proper name asssigned to the project to users be able to access to the web application with a friendly name. Domain name need to be linked with Host.</t>
  </si>
  <si>
    <t>Microsoft SQL Server will be used to store all data collected from lesson learned.</t>
  </si>
  <si>
    <t>Layout will be developed using Model, View &amp; Controller (MVC) structure to merge desktop and mobile layouts using visual studio.NET</t>
  </si>
  <si>
    <t>No licenses will be purchase during the development of this project. All software utilized will be from free editions.</t>
  </si>
  <si>
    <t>2.1.6</t>
  </si>
  <si>
    <t>2.1.7</t>
  </si>
  <si>
    <t>2.2.1</t>
  </si>
  <si>
    <t>2.2.6</t>
  </si>
  <si>
    <t>2.2.2</t>
  </si>
  <si>
    <t>2.1.1</t>
  </si>
  <si>
    <t>2.1.4</t>
  </si>
  <si>
    <t>Planning</t>
  </si>
  <si>
    <t>Domain has been controller by outsource</t>
  </si>
  <si>
    <t>Security Measures will be developed to contain the information input by the user with access restrictions.</t>
  </si>
  <si>
    <t>New computer system will not be purchase to high performance to develop this application. Normal Personal computer will be used instead. Inspected will be ran to make sure minimum requirements are 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</si>
</sst>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sz val="11"/>
      <color theme="0"/>
      <name val="Calibri"/>
      <family val="2"/>
      <scheme val="minor"/>
    </font>
    <font>
      <b/>
      <sz val="9"/>
      <color theme="0"/>
      <name val="Calibri"/>
      <family val="2"/>
    </font>
    <font>
      <b/>
      <sz val="9"/>
      <color rgb="FF363636"/>
      <name val="Calibri"/>
      <family val="2"/>
    </font>
    <font>
      <b/>
      <sz val="9"/>
      <color theme="1"/>
      <name val="Calibri"/>
      <family val="2"/>
    </font>
    <font>
      <b/>
      <sz val="9"/>
      <color rgb="FF000000"/>
      <name val="Calibri"/>
      <family val="2"/>
    </font>
    <font>
      <sz val="9"/>
      <color theme="1"/>
      <name val="Calibri"/>
      <family val="2"/>
    </font>
    <font>
      <sz val="9"/>
      <color rgb="FF000000"/>
      <name val="Calibri"/>
      <family val="2"/>
    </font>
    <font>
      <b/>
      <sz val="9"/>
      <color rgb="FFED1C24"/>
      <name val="Calibri"/>
      <family val="2"/>
    </font>
    <font>
      <sz val="10"/>
      <color theme="0"/>
      <name val="Calibri"/>
      <family val="2"/>
    </font>
    <font>
      <sz val="10"/>
      <color theme="1"/>
      <name val="Calibri"/>
      <family val="2"/>
    </font>
    <font>
      <sz val="11"/>
      <color theme="1" tint="4.9989318521683403E-2"/>
      <name val="Calibri"/>
      <family val="2"/>
      <scheme val="minor"/>
    </font>
    <font>
      <b/>
      <sz val="9"/>
      <color theme="0"/>
      <name val="Arial"/>
      <family val="2"/>
    </font>
    <font>
      <b/>
      <sz val="9"/>
      <color rgb="FF363636"/>
      <name val="Arial"/>
      <family val="2"/>
    </font>
    <font>
      <b/>
      <sz val="9"/>
      <color theme="1"/>
      <name val="Arial"/>
      <family val="2"/>
    </font>
    <font>
      <b/>
      <sz val="9"/>
      <color rgb="FF000000"/>
      <name val="Arial"/>
      <family val="2"/>
    </font>
    <font>
      <sz val="9"/>
      <color theme="1"/>
      <name val="Arial"/>
      <family val="2"/>
    </font>
    <font>
      <sz val="9"/>
      <color rgb="FF000000"/>
      <name val="Arial"/>
      <family val="2"/>
    </font>
    <font>
      <sz val="11"/>
      <color theme="1"/>
      <name val="Arial"/>
      <family val="2"/>
    </font>
    <font>
      <sz val="10"/>
      <color theme="0"/>
      <name val="Arial"/>
      <family val="2"/>
    </font>
    <font>
      <sz val="10"/>
      <color theme="1"/>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1"/>
        <bgColor indexed="64"/>
      </patternFill>
    </fill>
    <fill>
      <patternFill patternType="solid">
        <fgColor theme="0"/>
        <bgColor indexed="64"/>
      </patternFill>
    </fill>
  </fills>
  <borders count="28">
    <border>
      <left/>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22">
    <xf numFmtId="0" fontId="0" fillId="0" borderId="0" xfId="0"/>
    <xf numFmtId="0" fontId="1" fillId="0" borderId="0" xfId="1" applyAlignment="1">
      <alignment horizontal="center" vertical="center" wrapText="1"/>
    </xf>
    <xf numFmtId="0" fontId="5" fillId="3" borderId="4" xfId="1" applyFont="1" applyFill="1" applyBorder="1" applyAlignment="1">
      <alignment horizontal="center" vertical="center" wrapText="1"/>
    </xf>
    <xf numFmtId="49" fontId="1" fillId="0" borderId="0" xfId="1" applyNumberFormat="1" applyAlignment="1">
      <alignment horizontal="center" vertical="center" wrapText="1"/>
    </xf>
    <xf numFmtId="0" fontId="11" fillId="4" borderId="4" xfId="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0" fontId="11" fillId="3" borderId="6" xfId="1" applyFont="1" applyFill="1" applyBorder="1" applyAlignment="1">
      <alignment horizontal="center" vertical="center" wrapText="1"/>
    </xf>
    <xf numFmtId="9" fontId="11" fillId="3" borderId="6" xfId="1" applyNumberFormat="1" applyFont="1" applyFill="1" applyBorder="1" applyAlignment="1">
      <alignment horizontal="center" vertical="center" wrapText="1"/>
    </xf>
    <xf numFmtId="164" fontId="11" fillId="5" borderId="6" xfId="1" applyNumberFormat="1" applyFont="1" applyFill="1" applyBorder="1" applyAlignment="1">
      <alignment horizontal="center" vertical="center" wrapText="1"/>
    </xf>
    <xf numFmtId="164" fontId="11" fillId="6" borderId="6" xfId="1" applyNumberFormat="1" applyFont="1" applyFill="1" applyBorder="1" applyAlignment="1">
      <alignment horizontal="center" vertical="center" wrapText="1"/>
    </xf>
    <xf numFmtId="164" fontId="11" fillId="7" borderId="6" xfId="1" applyNumberFormat="1" applyFont="1" applyFill="1" applyBorder="1" applyAlignment="1">
      <alignment horizontal="center" vertical="center" wrapText="1"/>
    </xf>
    <xf numFmtId="2" fontId="11" fillId="5" borderId="6" xfId="1" applyNumberFormat="1" applyFont="1" applyFill="1" applyBorder="1" applyAlignment="1">
      <alignment horizontal="center" vertical="center" wrapText="1"/>
    </xf>
    <xf numFmtId="2" fontId="11" fillId="7" borderId="6" xfId="1" applyNumberFormat="1" applyFont="1" applyFill="1" applyBorder="1" applyAlignment="1">
      <alignment horizontal="center" vertical="center" wrapText="1"/>
    </xf>
    <xf numFmtId="49" fontId="11" fillId="3" borderId="7" xfId="1"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9" fontId="11" fillId="3" borderId="7" xfId="1" applyNumberFormat="1" applyFont="1" applyFill="1" applyBorder="1" applyAlignment="1">
      <alignment horizontal="center" vertical="center" wrapText="1"/>
    </xf>
    <xf numFmtId="164" fontId="11" fillId="5" borderId="7" xfId="1" applyNumberFormat="1" applyFont="1" applyFill="1" applyBorder="1" applyAlignment="1">
      <alignment horizontal="center" vertical="center" wrapText="1"/>
    </xf>
    <xf numFmtId="164" fontId="11" fillId="6" borderId="7" xfId="1" applyNumberFormat="1" applyFont="1" applyFill="1" applyBorder="1" applyAlignment="1">
      <alignment horizontal="center" vertical="center" wrapText="1"/>
    </xf>
    <xf numFmtId="164" fontId="11" fillId="7" borderId="7" xfId="1" applyNumberFormat="1" applyFont="1" applyFill="1" applyBorder="1" applyAlignment="1">
      <alignment horizontal="center" vertical="center" wrapText="1"/>
    </xf>
    <xf numFmtId="2" fontId="11" fillId="5" borderId="7" xfId="1" applyNumberFormat="1" applyFont="1" applyFill="1" applyBorder="1" applyAlignment="1">
      <alignment horizontal="center" vertical="center" wrapText="1"/>
    </xf>
    <xf numFmtId="2" fontId="11" fillId="7" borderId="7" xfId="1" applyNumberFormat="1" applyFont="1" applyFill="1" applyBorder="1" applyAlignment="1">
      <alignment horizontal="center" vertical="center" wrapText="1"/>
    </xf>
    <xf numFmtId="49" fontId="11" fillId="8" borderId="8" xfId="1" applyNumberFormat="1" applyFont="1" applyFill="1" applyBorder="1" applyAlignment="1">
      <alignment horizontal="center" vertical="center" wrapText="1"/>
    </xf>
    <xf numFmtId="0" fontId="11" fillId="8" borderId="8" xfId="1" applyFont="1" applyFill="1" applyBorder="1" applyAlignment="1">
      <alignment horizontal="center" vertical="center" wrapText="1"/>
    </xf>
    <xf numFmtId="9" fontId="11" fillId="0" borderId="8" xfId="1" applyNumberFormat="1" applyFont="1" applyBorder="1" applyAlignment="1">
      <alignment horizontal="center" vertical="center" wrapText="1"/>
    </xf>
    <xf numFmtId="164" fontId="11" fillId="8" borderId="8" xfId="1" applyNumberFormat="1" applyFont="1" applyFill="1" applyBorder="1" applyAlignment="1">
      <alignment horizontal="center" vertical="center" wrapText="1"/>
    </xf>
    <xf numFmtId="164" fontId="11" fillId="0" borderId="8" xfId="1" applyNumberFormat="1" applyFont="1" applyBorder="1" applyAlignment="1">
      <alignment horizontal="center" vertical="center" wrapText="1"/>
    </xf>
    <xf numFmtId="0" fontId="7" fillId="0" borderId="13" xfId="1" applyFont="1" applyBorder="1" applyAlignment="1">
      <alignment horizontal="center" vertical="center" wrapText="1"/>
    </xf>
    <xf numFmtId="0" fontId="7" fillId="3" borderId="13"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0" xfId="1" applyFont="1" applyBorder="1" applyAlignment="1">
      <alignment horizontal="center" vertical="center" wrapText="1"/>
    </xf>
    <xf numFmtId="0" fontId="2" fillId="9" borderId="0" xfId="1" applyFont="1" applyFill="1" applyAlignment="1">
      <alignment horizontal="center" vertical="center" wrapText="1"/>
    </xf>
    <xf numFmtId="0" fontId="12" fillId="9" borderId="0" xfId="1" applyFont="1" applyFill="1" applyAlignment="1">
      <alignment horizontal="center" vertical="center" wrapText="1"/>
    </xf>
    <xf numFmtId="0" fontId="12" fillId="0" borderId="0" xfId="1" applyFont="1" applyAlignment="1">
      <alignment horizontal="center" vertical="center" wrapText="1"/>
    </xf>
    <xf numFmtId="0" fontId="15" fillId="3" borderId="4"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0" borderId="13" xfId="1" applyFont="1" applyBorder="1" applyAlignment="1">
      <alignment horizontal="center" vertical="center" wrapText="1"/>
    </xf>
    <xf numFmtId="0" fontId="19" fillId="0" borderId="0" xfId="1" applyFont="1" applyAlignment="1">
      <alignment horizontal="center" vertical="center" wrapText="1"/>
    </xf>
    <xf numFmtId="0" fontId="21" fillId="4" borderId="4" xfId="1" applyFont="1" applyFill="1" applyBorder="1" applyAlignment="1">
      <alignment horizontal="center" vertical="center" wrapText="1"/>
    </xf>
    <xf numFmtId="49" fontId="21" fillId="3" borderId="6" xfId="1" applyNumberFormat="1" applyFont="1" applyFill="1" applyBorder="1" applyAlignment="1">
      <alignment horizontal="center" vertical="center" wrapText="1"/>
    </xf>
    <xf numFmtId="0" fontId="21" fillId="3" borderId="6" xfId="1" applyFont="1" applyFill="1" applyBorder="1" applyAlignment="1">
      <alignment horizontal="center" vertical="center" wrapText="1"/>
    </xf>
    <xf numFmtId="9" fontId="21" fillId="3" borderId="6" xfId="1" applyNumberFormat="1" applyFont="1" applyFill="1" applyBorder="1" applyAlignment="1">
      <alignment horizontal="center" vertical="center" wrapText="1"/>
    </xf>
    <xf numFmtId="49" fontId="21" fillId="3" borderId="7" xfId="1" applyNumberFormat="1" applyFont="1" applyFill="1" applyBorder="1" applyAlignment="1">
      <alignment horizontal="center" vertical="center" wrapText="1"/>
    </xf>
    <xf numFmtId="0" fontId="21" fillId="3" borderId="7" xfId="1" applyFont="1" applyFill="1" applyBorder="1" applyAlignment="1">
      <alignment horizontal="center" vertical="center" wrapText="1"/>
    </xf>
    <xf numFmtId="9" fontId="21" fillId="3" borderId="7" xfId="1" applyNumberFormat="1" applyFont="1" applyFill="1" applyBorder="1" applyAlignment="1">
      <alignment horizontal="center" vertical="center" wrapText="1"/>
    </xf>
    <xf numFmtId="49" fontId="21" fillId="8" borderId="8" xfId="1" applyNumberFormat="1" applyFont="1" applyFill="1" applyBorder="1" applyAlignment="1">
      <alignment horizontal="center" vertical="center" wrapText="1"/>
    </xf>
    <xf numFmtId="0" fontId="21" fillId="8" borderId="8" xfId="1" applyFont="1" applyFill="1" applyBorder="1" applyAlignment="1">
      <alignment horizontal="center" vertical="center" wrapText="1"/>
    </xf>
    <xf numFmtId="9" fontId="21" fillId="0" borderId="8" xfId="1" applyNumberFormat="1" applyFont="1" applyBorder="1" applyAlignment="1">
      <alignment horizontal="center" vertical="center" wrapText="1"/>
    </xf>
    <xf numFmtId="164" fontId="21" fillId="8" borderId="8" xfId="1" applyNumberFormat="1" applyFont="1" applyFill="1" applyBorder="1" applyAlignment="1">
      <alignment horizontal="center" vertical="center" wrapText="1"/>
    </xf>
    <xf numFmtId="0" fontId="15" fillId="0" borderId="10" xfId="1" applyFont="1" applyBorder="1" applyAlignment="1">
      <alignment horizontal="center" vertical="center" wrapText="1"/>
    </xf>
    <xf numFmtId="0" fontId="10" fillId="2" borderId="2"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8" fillId="0" borderId="15" xfId="1" applyFont="1" applyBorder="1" applyAlignment="1">
      <alignment horizontal="center" vertical="center" wrapText="1"/>
    </xf>
    <xf numFmtId="0" fontId="8" fillId="0" borderId="16" xfId="1" applyFont="1" applyBorder="1" applyAlignment="1">
      <alignment horizontal="center" vertical="center" wrapText="1"/>
    </xf>
    <xf numFmtId="0" fontId="9" fillId="0" borderId="16"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0" xfId="1" applyFont="1" applyFill="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25" xfId="1" applyFont="1" applyBorder="1" applyAlignment="1">
      <alignment horizontal="center" vertical="center" wrapText="1"/>
    </xf>
    <xf numFmtId="0" fontId="20" fillId="2" borderId="2"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17" fillId="3" borderId="21"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18" xfId="1" applyFont="1" applyBorder="1" applyAlignment="1">
      <alignment horizontal="center" vertical="center" wrapText="1"/>
    </xf>
    <xf numFmtId="0" fontId="18" fillId="3" borderId="26" xfId="1" applyFont="1" applyFill="1" applyBorder="1" applyAlignment="1">
      <alignment horizontal="center" vertical="center" wrapText="1"/>
    </xf>
    <xf numFmtId="0" fontId="18" fillId="3" borderId="25"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0" xfId="1" applyFont="1" applyFill="1" applyAlignment="1">
      <alignment horizontal="center" vertical="center" wrapText="1"/>
    </xf>
    <xf numFmtId="0" fontId="14" fillId="3" borderId="2"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3" borderId="3" xfId="1" applyFont="1" applyFill="1" applyBorder="1" applyAlignment="1">
      <alignment horizontal="center" vertical="center" wrapText="1"/>
    </xf>
    <xf numFmtId="0" fontId="15" fillId="3" borderId="5"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18" fillId="0" borderId="13" xfId="1" applyFont="1" applyBorder="1" applyAlignment="1">
      <alignment horizontal="center" vertical="center" wrapText="1"/>
    </xf>
    <xf numFmtId="0" fontId="17" fillId="0" borderId="25"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4" xfId="1" applyFont="1" applyBorder="1" applyAlignment="1">
      <alignment horizontal="center" vertical="center" wrapText="1"/>
    </xf>
    <xf numFmtId="9" fontId="21" fillId="5" borderId="7" xfId="2" applyFont="1" applyFill="1" applyBorder="1" applyAlignment="1">
      <alignment horizontal="center" vertical="center" wrapText="1"/>
    </xf>
    <xf numFmtId="9" fontId="21" fillId="7" borderId="6" xfId="2" applyFont="1" applyFill="1" applyBorder="1" applyAlignment="1">
      <alignment horizontal="center" vertical="center" wrapText="1"/>
    </xf>
    <xf numFmtId="9" fontId="21" fillId="6" borderId="7" xfId="2" applyFont="1" applyFill="1" applyBorder="1" applyAlignment="1">
      <alignment horizontal="center" vertical="center" wrapText="1"/>
    </xf>
    <xf numFmtId="9" fontId="21" fillId="7" borderId="7" xfId="2" applyFont="1" applyFill="1" applyBorder="1" applyAlignment="1">
      <alignment horizontal="center" vertical="center" wrapText="1"/>
    </xf>
    <xf numFmtId="1" fontId="21" fillId="5" borderId="6" xfId="1" applyNumberFormat="1" applyFont="1" applyFill="1" applyBorder="1" applyAlignment="1">
      <alignment horizontal="center" vertical="center" wrapText="1"/>
    </xf>
    <xf numFmtId="1" fontId="21" fillId="5" borderId="7" xfId="1" applyNumberFormat="1" applyFont="1" applyFill="1" applyBorder="1" applyAlignment="1">
      <alignment horizontal="center" vertical="center" wrapText="1"/>
    </xf>
    <xf numFmtId="1" fontId="21" fillId="6" borderId="6" xfId="1" applyNumberFormat="1" applyFont="1" applyFill="1" applyBorder="1" applyAlignment="1">
      <alignment horizontal="center" vertical="center" wrapText="1"/>
    </xf>
    <xf numFmtId="1" fontId="21" fillId="7" borderId="6" xfId="1" applyNumberFormat="1" applyFont="1" applyFill="1" applyBorder="1" applyAlignment="1">
      <alignment horizontal="center" vertical="center" wrapText="1"/>
    </xf>
    <xf numFmtId="1" fontId="21" fillId="6" borderId="7" xfId="1" applyNumberFormat="1" applyFont="1" applyFill="1" applyBorder="1" applyAlignment="1">
      <alignment horizontal="center" vertical="center" wrapText="1"/>
    </xf>
    <xf numFmtId="1" fontId="21" fillId="7" borderId="7" xfId="1" applyNumberFormat="1" applyFont="1" applyFill="1" applyBorder="1" applyAlignment="1">
      <alignment horizontal="center" vertical="center" wrapText="1"/>
    </xf>
    <xf numFmtId="10" fontId="21" fillId="0" borderId="8" xfId="2" applyNumberFormat="1" applyFont="1" applyBorder="1" applyAlignment="1">
      <alignment horizontal="center" vertical="center" wrapText="1"/>
    </xf>
    <xf numFmtId="0" fontId="2" fillId="0" borderId="0" xfId="1" applyFont="1" applyAlignment="1">
      <alignment horizontal="center" vertical="center" wrapText="1"/>
    </xf>
  </cellXfs>
  <cellStyles count="3">
    <cellStyle name="Normal" xfId="0" builtinId="0"/>
    <cellStyle name="Normal 3" xfId="1" xr:uid="{AB4A4FE5-EC9F-4C48-8EA8-3A932DA353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8B6D-3522-4AAA-BA19-2E333FE7712C}">
  <dimension ref="A1:Q29"/>
  <sheetViews>
    <sheetView showGridLines="0" topLeftCell="K1" zoomScale="70" zoomScaleNormal="70" workbookViewId="0">
      <selection activeCell="O12" sqref="O12"/>
    </sheetView>
  </sheetViews>
  <sheetFormatPr defaultColWidth="9.140625" defaultRowHeight="15" x14ac:dyDescent="0.25"/>
  <cols>
    <col min="1" max="1" width="5.5703125" style="1" customWidth="1"/>
    <col min="2" max="2" width="14" style="1" customWidth="1"/>
    <col min="3" max="3" width="10.28515625" style="1" customWidth="1"/>
    <col min="4" max="4" width="10.85546875" style="1" customWidth="1"/>
    <col min="5" max="5" width="9.85546875" style="1" bestFit="1" customWidth="1"/>
    <col min="6" max="6" width="9.5703125" style="1" customWidth="1"/>
    <col min="7" max="7" width="10.140625" style="1" customWidth="1"/>
    <col min="8" max="9" width="8.85546875" style="1" bestFit="1" customWidth="1"/>
    <col min="10" max="10" width="46.7109375" style="1" customWidth="1"/>
    <col min="11" max="11" width="9.5703125" style="1" bestFit="1" customWidth="1"/>
    <col min="12" max="16384" width="9.140625" style="1"/>
  </cols>
  <sheetData>
    <row r="1" spans="1:17" ht="14.25" customHeight="1" x14ac:dyDescent="0.25">
      <c r="A1" s="72" t="s">
        <v>0</v>
      </c>
      <c r="B1" s="73"/>
      <c r="C1" s="73"/>
      <c r="D1" s="73"/>
      <c r="E1" s="73"/>
      <c r="F1" s="73"/>
      <c r="G1" s="73"/>
      <c r="H1" s="73"/>
      <c r="I1" s="73"/>
      <c r="J1" s="73"/>
    </row>
    <row r="2" spans="1:17" ht="24.75" customHeight="1" x14ac:dyDescent="0.25">
      <c r="A2" s="74" t="s">
        <v>1</v>
      </c>
      <c r="B2" s="75"/>
      <c r="C2" s="74" t="s">
        <v>2</v>
      </c>
      <c r="D2" s="75"/>
      <c r="E2" s="2" t="s">
        <v>3</v>
      </c>
      <c r="F2" s="76" t="s">
        <v>4</v>
      </c>
      <c r="G2" s="77"/>
      <c r="H2" s="76" t="s">
        <v>5</v>
      </c>
      <c r="I2" s="78"/>
      <c r="J2" s="77"/>
      <c r="N2" s="31"/>
      <c r="O2" s="31"/>
      <c r="P2" s="32"/>
      <c r="Q2" s="32"/>
    </row>
    <row r="3" spans="1:17" x14ac:dyDescent="0.25">
      <c r="A3" s="68">
        <v>1</v>
      </c>
      <c r="B3" s="69"/>
      <c r="C3" s="69" t="s">
        <v>6</v>
      </c>
      <c r="D3" s="69"/>
      <c r="E3" s="29" t="s">
        <v>7</v>
      </c>
      <c r="F3" s="70" t="s">
        <v>7</v>
      </c>
      <c r="G3" s="70"/>
      <c r="H3" s="70"/>
      <c r="I3" s="70"/>
      <c r="J3" s="71"/>
      <c r="N3" s="30" t="s">
        <v>9</v>
      </c>
      <c r="O3" s="31"/>
      <c r="P3" s="32"/>
      <c r="Q3" s="32"/>
    </row>
    <row r="4" spans="1:17" ht="15.75" customHeight="1" x14ac:dyDescent="0.25">
      <c r="A4" s="65">
        <v>1.1000000000000001</v>
      </c>
      <c r="B4" s="66"/>
      <c r="C4" s="67" t="s">
        <v>8</v>
      </c>
      <c r="D4" s="67"/>
      <c r="E4" s="27" t="s">
        <v>7</v>
      </c>
      <c r="F4" s="54" t="s">
        <v>7</v>
      </c>
      <c r="G4" s="54"/>
      <c r="H4" s="54"/>
      <c r="I4" s="54"/>
      <c r="J4" s="55"/>
      <c r="N4" s="30" t="s">
        <v>13</v>
      </c>
      <c r="O4" s="31"/>
      <c r="P4" s="32"/>
      <c r="Q4" s="32"/>
    </row>
    <row r="5" spans="1:17" x14ac:dyDescent="0.25">
      <c r="A5" s="61">
        <v>1.2</v>
      </c>
      <c r="B5" s="62"/>
      <c r="C5" s="62" t="s">
        <v>10</v>
      </c>
      <c r="D5" s="62"/>
      <c r="E5" s="26" t="s">
        <v>7</v>
      </c>
      <c r="F5" s="63" t="s">
        <v>7</v>
      </c>
      <c r="G5" s="63"/>
      <c r="H5" s="63"/>
      <c r="I5" s="63"/>
      <c r="J5" s="64"/>
      <c r="N5" s="30" t="s">
        <v>7</v>
      </c>
      <c r="O5" s="31"/>
      <c r="P5" s="32"/>
      <c r="Q5" s="32"/>
    </row>
    <row r="6" spans="1:17" ht="14.45" customHeight="1" x14ac:dyDescent="0.25">
      <c r="A6" s="52">
        <v>1.3</v>
      </c>
      <c r="B6" s="53"/>
      <c r="C6" s="53" t="s">
        <v>11</v>
      </c>
      <c r="D6" s="53"/>
      <c r="E6" s="27" t="s">
        <v>7</v>
      </c>
      <c r="F6" s="54" t="s">
        <v>7</v>
      </c>
      <c r="G6" s="54"/>
      <c r="H6" s="54"/>
      <c r="I6" s="54"/>
      <c r="J6" s="55"/>
      <c r="N6" s="30"/>
      <c r="O6" s="32"/>
      <c r="P6" s="32"/>
      <c r="Q6" s="32"/>
    </row>
    <row r="7" spans="1:17" x14ac:dyDescent="0.25">
      <c r="A7" s="61">
        <v>1.4</v>
      </c>
      <c r="B7" s="62"/>
      <c r="C7" s="62" t="s">
        <v>12</v>
      </c>
      <c r="D7" s="62"/>
      <c r="E7" s="26" t="s">
        <v>7</v>
      </c>
      <c r="F7" s="63" t="s">
        <v>7</v>
      </c>
      <c r="G7" s="63"/>
      <c r="H7" s="63"/>
      <c r="I7" s="63"/>
      <c r="J7" s="64"/>
      <c r="N7" s="31"/>
      <c r="O7" s="32"/>
      <c r="P7" s="32"/>
      <c r="Q7" s="32"/>
    </row>
    <row r="8" spans="1:17" ht="27" customHeight="1" x14ac:dyDescent="0.25">
      <c r="A8" s="52" t="s">
        <v>14</v>
      </c>
      <c r="B8" s="53"/>
      <c r="C8" s="53" t="s">
        <v>15</v>
      </c>
      <c r="D8" s="53"/>
      <c r="E8" s="27" t="s">
        <v>7</v>
      </c>
      <c r="F8" s="54" t="s">
        <v>7</v>
      </c>
      <c r="G8" s="54"/>
      <c r="H8" s="54"/>
      <c r="I8" s="54"/>
      <c r="J8" s="55"/>
      <c r="K8" s="3"/>
      <c r="N8" s="32"/>
      <c r="O8" s="32"/>
      <c r="P8" s="32"/>
      <c r="Q8" s="32"/>
    </row>
    <row r="9" spans="1:17" x14ac:dyDescent="0.25">
      <c r="A9" s="61" t="s">
        <v>16</v>
      </c>
      <c r="B9" s="62"/>
      <c r="C9" s="62" t="s">
        <v>17</v>
      </c>
      <c r="D9" s="62"/>
      <c r="E9" s="26" t="s">
        <v>7</v>
      </c>
      <c r="F9" s="63" t="s">
        <v>7</v>
      </c>
      <c r="G9" s="63"/>
      <c r="H9" s="63"/>
      <c r="I9" s="63"/>
      <c r="J9" s="64"/>
    </row>
    <row r="10" spans="1:17" x14ac:dyDescent="0.25">
      <c r="A10" s="52">
        <v>1.5</v>
      </c>
      <c r="B10" s="53"/>
      <c r="C10" s="53" t="s">
        <v>18</v>
      </c>
      <c r="D10" s="53"/>
      <c r="E10" s="27" t="s">
        <v>7</v>
      </c>
      <c r="F10" s="54" t="s">
        <v>7</v>
      </c>
      <c r="G10" s="54"/>
      <c r="H10" s="54"/>
      <c r="I10" s="54"/>
      <c r="J10" s="55"/>
    </row>
    <row r="11" spans="1:17" ht="14.45" customHeight="1" x14ac:dyDescent="0.25">
      <c r="A11" s="61" t="s">
        <v>19</v>
      </c>
      <c r="B11" s="62"/>
      <c r="C11" s="62" t="s">
        <v>20</v>
      </c>
      <c r="D11" s="62"/>
      <c r="E11" s="26" t="s">
        <v>7</v>
      </c>
      <c r="F11" s="63" t="s">
        <v>7</v>
      </c>
      <c r="G11" s="63"/>
      <c r="H11" s="63"/>
      <c r="I11" s="63"/>
      <c r="J11" s="64"/>
    </row>
    <row r="12" spans="1:17" ht="14.25" customHeight="1" x14ac:dyDescent="0.25">
      <c r="A12" s="52" t="s">
        <v>21</v>
      </c>
      <c r="B12" s="53"/>
      <c r="C12" s="53" t="s">
        <v>22</v>
      </c>
      <c r="D12" s="53"/>
      <c r="E12" s="27" t="s">
        <v>7</v>
      </c>
      <c r="F12" s="54" t="s">
        <v>7</v>
      </c>
      <c r="G12" s="54"/>
      <c r="H12" s="54"/>
      <c r="I12" s="54"/>
      <c r="J12" s="55"/>
    </row>
    <row r="13" spans="1:17" x14ac:dyDescent="0.25">
      <c r="A13" s="61" t="s">
        <v>23</v>
      </c>
      <c r="B13" s="62"/>
      <c r="C13" s="62" t="s">
        <v>24</v>
      </c>
      <c r="D13" s="62"/>
      <c r="E13" s="26" t="s">
        <v>7</v>
      </c>
      <c r="F13" s="63" t="s">
        <v>7</v>
      </c>
      <c r="G13" s="63"/>
      <c r="H13" s="63"/>
      <c r="I13" s="63"/>
      <c r="J13" s="64"/>
    </row>
    <row r="14" spans="1:17" x14ac:dyDescent="0.25">
      <c r="A14" s="52" t="s">
        <v>25</v>
      </c>
      <c r="B14" s="53"/>
      <c r="C14" s="53" t="s">
        <v>26</v>
      </c>
      <c r="D14" s="53"/>
      <c r="E14" s="27" t="s">
        <v>7</v>
      </c>
      <c r="F14" s="54" t="s">
        <v>7</v>
      </c>
      <c r="G14" s="54"/>
      <c r="H14" s="54"/>
      <c r="I14" s="54"/>
      <c r="J14" s="55"/>
    </row>
    <row r="15" spans="1:17" ht="14.25" customHeight="1" x14ac:dyDescent="0.25">
      <c r="A15" s="61" t="s">
        <v>27</v>
      </c>
      <c r="B15" s="62"/>
      <c r="C15" s="62" t="s">
        <v>28</v>
      </c>
      <c r="D15" s="62"/>
      <c r="E15" s="26" t="s">
        <v>7</v>
      </c>
      <c r="F15" s="63" t="s">
        <v>7</v>
      </c>
      <c r="G15" s="63"/>
      <c r="H15" s="63"/>
      <c r="I15" s="63"/>
      <c r="J15" s="64"/>
    </row>
    <row r="16" spans="1:17" x14ac:dyDescent="0.25">
      <c r="A16" s="52" t="s">
        <v>29</v>
      </c>
      <c r="B16" s="53"/>
      <c r="C16" s="53" t="s">
        <v>30</v>
      </c>
      <c r="D16" s="53"/>
      <c r="E16" s="27" t="s">
        <v>7</v>
      </c>
      <c r="F16" s="54" t="s">
        <v>7</v>
      </c>
      <c r="G16" s="54"/>
      <c r="H16" s="54"/>
      <c r="I16" s="54"/>
      <c r="J16" s="55"/>
    </row>
    <row r="17" spans="1:10" x14ac:dyDescent="0.25">
      <c r="A17" s="61">
        <v>1.6</v>
      </c>
      <c r="B17" s="62"/>
      <c r="C17" s="62" t="s">
        <v>31</v>
      </c>
      <c r="D17" s="62"/>
      <c r="E17" s="26" t="s">
        <v>7</v>
      </c>
      <c r="F17" s="63" t="s">
        <v>7</v>
      </c>
      <c r="G17" s="63"/>
      <c r="H17" s="63"/>
      <c r="I17" s="63"/>
      <c r="J17" s="64"/>
    </row>
    <row r="18" spans="1:10" ht="14.45" customHeight="1" x14ac:dyDescent="0.25">
      <c r="A18" s="52" t="s">
        <v>32</v>
      </c>
      <c r="B18" s="53"/>
      <c r="C18" s="53" t="s">
        <v>33</v>
      </c>
      <c r="D18" s="53"/>
      <c r="E18" s="27" t="s">
        <v>7</v>
      </c>
      <c r="F18" s="54" t="s">
        <v>7</v>
      </c>
      <c r="G18" s="54"/>
      <c r="H18" s="54"/>
      <c r="I18" s="54"/>
      <c r="J18" s="55"/>
    </row>
    <row r="19" spans="1:10" x14ac:dyDescent="0.25">
      <c r="A19" s="61" t="s">
        <v>34</v>
      </c>
      <c r="B19" s="62"/>
      <c r="C19" s="62" t="s">
        <v>35</v>
      </c>
      <c r="D19" s="62"/>
      <c r="E19" s="26" t="s">
        <v>7</v>
      </c>
      <c r="F19" s="63" t="s">
        <v>7</v>
      </c>
      <c r="G19" s="63"/>
      <c r="H19" s="63"/>
      <c r="I19" s="63"/>
      <c r="J19" s="64"/>
    </row>
    <row r="20" spans="1:10" x14ac:dyDescent="0.25">
      <c r="A20" s="52">
        <v>1.7</v>
      </c>
      <c r="B20" s="53"/>
      <c r="C20" s="53" t="s">
        <v>36</v>
      </c>
      <c r="D20" s="53"/>
      <c r="E20" s="27" t="s">
        <v>7</v>
      </c>
      <c r="F20" s="54" t="s">
        <v>7</v>
      </c>
      <c r="G20" s="54"/>
      <c r="H20" s="54"/>
      <c r="I20" s="54"/>
      <c r="J20" s="55"/>
    </row>
    <row r="21" spans="1:10" x14ac:dyDescent="0.25">
      <c r="A21" s="56">
        <v>1.8</v>
      </c>
      <c r="B21" s="57"/>
      <c r="C21" s="58" t="s">
        <v>37</v>
      </c>
      <c r="D21" s="58"/>
      <c r="E21" s="28" t="s">
        <v>7</v>
      </c>
      <c r="F21" s="59" t="s">
        <v>7</v>
      </c>
      <c r="G21" s="59"/>
      <c r="H21" s="59"/>
      <c r="I21" s="59"/>
      <c r="J21" s="60"/>
    </row>
    <row r="23" spans="1:10" x14ac:dyDescent="0.25">
      <c r="A23" s="49" t="s">
        <v>38</v>
      </c>
      <c r="B23" s="50"/>
      <c r="C23" s="50"/>
      <c r="D23" s="50"/>
      <c r="E23" s="50"/>
      <c r="F23" s="51"/>
      <c r="G23" s="50" t="s">
        <v>39</v>
      </c>
      <c r="H23" s="50"/>
      <c r="I23" s="51"/>
    </row>
    <row r="24" spans="1:10" x14ac:dyDescent="0.25">
      <c r="A24" s="4" t="s">
        <v>40</v>
      </c>
      <c r="B24" s="4" t="s">
        <v>41</v>
      </c>
      <c r="C24" s="4" t="s">
        <v>42</v>
      </c>
      <c r="D24" s="4" t="s">
        <v>43</v>
      </c>
      <c r="E24" s="4" t="s">
        <v>44</v>
      </c>
      <c r="F24" s="4" t="s">
        <v>45</v>
      </c>
      <c r="G24" s="4" t="s">
        <v>46</v>
      </c>
      <c r="H24" s="4" t="s">
        <v>47</v>
      </c>
      <c r="I24" s="4" t="s">
        <v>48</v>
      </c>
    </row>
    <row r="25" spans="1:10" x14ac:dyDescent="0.25">
      <c r="A25" s="5" t="s">
        <v>49</v>
      </c>
      <c r="B25" s="6" t="s">
        <v>50</v>
      </c>
      <c r="C25" s="7">
        <v>0.4</v>
      </c>
      <c r="D25" s="8">
        <v>0</v>
      </c>
      <c r="E25" s="9">
        <v>0</v>
      </c>
      <c r="F25" s="10">
        <v>0</v>
      </c>
      <c r="G25" s="11">
        <f>SUM(C25*D25)</f>
        <v>0</v>
      </c>
      <c r="H25" s="11">
        <f>SUM(E25*C25)</f>
        <v>0</v>
      </c>
      <c r="I25" s="12">
        <f>SUM(F25*C25)</f>
        <v>0</v>
      </c>
    </row>
    <row r="26" spans="1:10" x14ac:dyDescent="0.25">
      <c r="A26" s="13" t="s">
        <v>49</v>
      </c>
      <c r="B26" s="14" t="s">
        <v>51</v>
      </c>
      <c r="C26" s="15">
        <v>0.33</v>
      </c>
      <c r="D26" s="16">
        <v>0</v>
      </c>
      <c r="E26" s="17">
        <v>0</v>
      </c>
      <c r="F26" s="18">
        <v>0</v>
      </c>
      <c r="G26" s="19">
        <f t="shared" ref="G26:G28" si="0">SUM(C26*D26)</f>
        <v>0</v>
      </c>
      <c r="H26" s="19">
        <f t="shared" ref="H26:H28" si="1">SUM(E26*C26)</f>
        <v>0</v>
      </c>
      <c r="I26" s="20">
        <f>SUM(F26*C26)</f>
        <v>0</v>
      </c>
    </row>
    <row r="27" spans="1:10" x14ac:dyDescent="0.25">
      <c r="A27" s="13" t="s">
        <v>52</v>
      </c>
      <c r="B27" s="14" t="s">
        <v>53</v>
      </c>
      <c r="C27" s="15">
        <v>0.12</v>
      </c>
      <c r="D27" s="16">
        <v>0</v>
      </c>
      <c r="E27" s="17">
        <v>0</v>
      </c>
      <c r="F27" s="18">
        <v>0</v>
      </c>
      <c r="G27" s="19">
        <f t="shared" si="0"/>
        <v>0</v>
      </c>
      <c r="H27" s="19">
        <f t="shared" si="1"/>
        <v>0</v>
      </c>
      <c r="I27" s="20">
        <f>SUM(F27*C27)</f>
        <v>0</v>
      </c>
    </row>
    <row r="28" spans="1:10" x14ac:dyDescent="0.25">
      <c r="A28" s="13" t="s">
        <v>54</v>
      </c>
      <c r="B28" s="14" t="s">
        <v>55</v>
      </c>
      <c r="C28" s="15">
        <v>0.15</v>
      </c>
      <c r="D28" s="16">
        <v>0</v>
      </c>
      <c r="E28" s="17">
        <v>0</v>
      </c>
      <c r="F28" s="18">
        <v>0</v>
      </c>
      <c r="G28" s="19">
        <f t="shared" si="0"/>
        <v>0</v>
      </c>
      <c r="H28" s="19">
        <f t="shared" si="1"/>
        <v>0</v>
      </c>
      <c r="I28" s="20">
        <f>SUM(F28*C28)</f>
        <v>0</v>
      </c>
    </row>
    <row r="29" spans="1:10" x14ac:dyDescent="0.25">
      <c r="A29" s="21"/>
      <c r="B29" s="22"/>
      <c r="C29" s="23">
        <f>SUM(C25:C28)</f>
        <v>1</v>
      </c>
      <c r="D29" s="24"/>
      <c r="E29" s="24"/>
      <c r="F29" s="24"/>
      <c r="G29" s="25">
        <f t="shared" ref="G29:I29" si="2">SUM(G25:G28)</f>
        <v>0</v>
      </c>
      <c r="H29" s="25">
        <f t="shared" si="2"/>
        <v>0</v>
      </c>
      <c r="I29" s="25">
        <f t="shared" si="2"/>
        <v>0</v>
      </c>
    </row>
  </sheetData>
  <mergeCells count="83">
    <mergeCell ref="A3:B3"/>
    <mergeCell ref="C3:D3"/>
    <mergeCell ref="F3:G3"/>
    <mergeCell ref="H3:J3"/>
    <mergeCell ref="A1:J1"/>
    <mergeCell ref="A2:B2"/>
    <mergeCell ref="C2:D2"/>
    <mergeCell ref="F2:G2"/>
    <mergeCell ref="H2:J2"/>
    <mergeCell ref="A4:B4"/>
    <mergeCell ref="C4:D4"/>
    <mergeCell ref="F4:G4"/>
    <mergeCell ref="H4:J4"/>
    <mergeCell ref="A5:B5"/>
    <mergeCell ref="C5:D5"/>
    <mergeCell ref="F5:G5"/>
    <mergeCell ref="H5:J5"/>
    <mergeCell ref="A6:B6"/>
    <mergeCell ref="C6:D6"/>
    <mergeCell ref="F6:G6"/>
    <mergeCell ref="H6:J6"/>
    <mergeCell ref="A7:B7"/>
    <mergeCell ref="C7:D7"/>
    <mergeCell ref="F7:G7"/>
    <mergeCell ref="H7:J7"/>
    <mergeCell ref="A8:B8"/>
    <mergeCell ref="C8:D8"/>
    <mergeCell ref="F8:G8"/>
    <mergeCell ref="H8:J8"/>
    <mergeCell ref="A9:B9"/>
    <mergeCell ref="C9:D9"/>
    <mergeCell ref="F9:G9"/>
    <mergeCell ref="H9:J9"/>
    <mergeCell ref="A10:B10"/>
    <mergeCell ref="C10:D10"/>
    <mergeCell ref="F10:G10"/>
    <mergeCell ref="H10:J10"/>
    <mergeCell ref="A11:B11"/>
    <mergeCell ref="C11:D11"/>
    <mergeCell ref="F11:G11"/>
    <mergeCell ref="H11:J11"/>
    <mergeCell ref="A12:B12"/>
    <mergeCell ref="C12:D12"/>
    <mergeCell ref="F12:G12"/>
    <mergeCell ref="H12:J12"/>
    <mergeCell ref="A13:B13"/>
    <mergeCell ref="C13:D13"/>
    <mergeCell ref="F13:G13"/>
    <mergeCell ref="H13:J13"/>
    <mergeCell ref="A14:B14"/>
    <mergeCell ref="C14:D14"/>
    <mergeCell ref="F14:G14"/>
    <mergeCell ref="H14:J14"/>
    <mergeCell ref="A15:B15"/>
    <mergeCell ref="C15:D15"/>
    <mergeCell ref="F15:G15"/>
    <mergeCell ref="H15:J15"/>
    <mergeCell ref="A16:B16"/>
    <mergeCell ref="C16:D16"/>
    <mergeCell ref="F16:G16"/>
    <mergeCell ref="H16:J16"/>
    <mergeCell ref="A17:B17"/>
    <mergeCell ref="C17:D17"/>
    <mergeCell ref="F17:G17"/>
    <mergeCell ref="H17:J17"/>
    <mergeCell ref="A18:B18"/>
    <mergeCell ref="C18:D18"/>
    <mergeCell ref="F18:G18"/>
    <mergeCell ref="H18:J18"/>
    <mergeCell ref="A19:B19"/>
    <mergeCell ref="C19:D19"/>
    <mergeCell ref="F19:G19"/>
    <mergeCell ref="H19:J19"/>
    <mergeCell ref="A23:F23"/>
    <mergeCell ref="G23:I23"/>
    <mergeCell ref="A20:B20"/>
    <mergeCell ref="C20:D20"/>
    <mergeCell ref="F20:G20"/>
    <mergeCell ref="H20:J20"/>
    <mergeCell ref="A21:B21"/>
    <mergeCell ref="C21:D21"/>
    <mergeCell ref="F21:G21"/>
    <mergeCell ref="H21:J21"/>
  </mergeCells>
  <dataValidations count="1">
    <dataValidation type="list" allowBlank="1" showInputMessage="1" showErrorMessage="1" sqref="E3:E21" xr:uid="{2099C76E-4CAE-4B10-8417-DA3E3AD81AAB}">
      <formula1>$N$3:$N$5</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7BF1-AA8E-4FA1-A65B-24BC3997CCC2}">
  <dimension ref="A1:Q29"/>
  <sheetViews>
    <sheetView showGridLines="0" topLeftCell="K1" zoomScale="70" zoomScaleNormal="70" workbookViewId="0">
      <selection activeCell="P32" sqref="P32"/>
    </sheetView>
  </sheetViews>
  <sheetFormatPr defaultColWidth="9.140625" defaultRowHeight="15" x14ac:dyDescent="0.25"/>
  <cols>
    <col min="1" max="1" width="5.5703125" style="1" customWidth="1"/>
    <col min="2" max="2" width="14" style="1" customWidth="1"/>
    <col min="3" max="3" width="10.28515625" style="1" customWidth="1"/>
    <col min="4" max="4" width="10.85546875" style="1" customWidth="1"/>
    <col min="5" max="5" width="9.85546875" style="1" bestFit="1" customWidth="1"/>
    <col min="6" max="6" width="9.5703125" style="1" customWidth="1"/>
    <col min="7" max="7" width="10.140625" style="1" customWidth="1"/>
    <col min="8" max="9" width="8.85546875" style="1" bestFit="1" customWidth="1"/>
    <col min="10" max="10" width="46.7109375" style="1" customWidth="1"/>
    <col min="11" max="11" width="9.5703125" style="1" bestFit="1" customWidth="1"/>
    <col min="12" max="16384" width="9.140625" style="1"/>
  </cols>
  <sheetData>
    <row r="1" spans="1:17" ht="14.25" customHeight="1" x14ac:dyDescent="0.25">
      <c r="A1" s="72" t="s">
        <v>0</v>
      </c>
      <c r="B1" s="73"/>
      <c r="C1" s="73"/>
      <c r="D1" s="73"/>
      <c r="E1" s="73"/>
      <c r="F1" s="73"/>
      <c r="G1" s="73"/>
      <c r="H1" s="73"/>
      <c r="I1" s="73"/>
      <c r="J1" s="73"/>
    </row>
    <row r="2" spans="1:17" ht="24.75" customHeight="1" x14ac:dyDescent="0.25">
      <c r="A2" s="74" t="s">
        <v>1</v>
      </c>
      <c r="B2" s="75"/>
      <c r="C2" s="74" t="s">
        <v>2</v>
      </c>
      <c r="D2" s="75"/>
      <c r="E2" s="2" t="s">
        <v>3</v>
      </c>
      <c r="F2" s="76" t="s">
        <v>4</v>
      </c>
      <c r="G2" s="77"/>
      <c r="H2" s="76" t="s">
        <v>5</v>
      </c>
      <c r="I2" s="78"/>
      <c r="J2" s="77"/>
      <c r="N2" s="31"/>
      <c r="O2" s="31"/>
      <c r="P2" s="32"/>
      <c r="Q2" s="32"/>
    </row>
    <row r="3" spans="1:17" x14ac:dyDescent="0.25">
      <c r="A3" s="68">
        <v>1</v>
      </c>
      <c r="B3" s="69"/>
      <c r="C3" s="69" t="s">
        <v>6</v>
      </c>
      <c r="D3" s="69"/>
      <c r="E3" s="29" t="s">
        <v>7</v>
      </c>
      <c r="F3" s="70" t="s">
        <v>7</v>
      </c>
      <c r="G3" s="70"/>
      <c r="H3" s="70"/>
      <c r="I3" s="70"/>
      <c r="J3" s="71"/>
      <c r="N3" s="30" t="s">
        <v>9</v>
      </c>
      <c r="O3" s="31"/>
      <c r="P3" s="32"/>
      <c r="Q3" s="32"/>
    </row>
    <row r="4" spans="1:17" ht="15.75" customHeight="1" x14ac:dyDescent="0.25">
      <c r="A4" s="65">
        <v>1.1000000000000001</v>
      </c>
      <c r="B4" s="66"/>
      <c r="C4" s="67" t="s">
        <v>8</v>
      </c>
      <c r="D4" s="67"/>
      <c r="E4" s="27" t="s">
        <v>7</v>
      </c>
      <c r="F4" s="54" t="s">
        <v>7</v>
      </c>
      <c r="G4" s="54"/>
      <c r="H4" s="54"/>
      <c r="I4" s="54"/>
      <c r="J4" s="55"/>
      <c r="N4" s="30" t="s">
        <v>13</v>
      </c>
      <c r="O4" s="31"/>
      <c r="P4" s="32"/>
      <c r="Q4" s="32"/>
    </row>
    <row r="5" spans="1:17" x14ac:dyDescent="0.25">
      <c r="A5" s="61">
        <v>1.2</v>
      </c>
      <c r="B5" s="62"/>
      <c r="C5" s="62" t="s">
        <v>10</v>
      </c>
      <c r="D5" s="62"/>
      <c r="E5" s="26" t="s">
        <v>7</v>
      </c>
      <c r="F5" s="63" t="s">
        <v>7</v>
      </c>
      <c r="G5" s="63"/>
      <c r="H5" s="63"/>
      <c r="I5" s="63"/>
      <c r="J5" s="64"/>
      <c r="N5" s="30" t="s">
        <v>7</v>
      </c>
      <c r="O5" s="31"/>
      <c r="P5" s="32"/>
      <c r="Q5" s="32"/>
    </row>
    <row r="6" spans="1:17" ht="14.45" customHeight="1" x14ac:dyDescent="0.25">
      <c r="A6" s="52">
        <v>1.3</v>
      </c>
      <c r="B6" s="53"/>
      <c r="C6" s="53" t="s">
        <v>11</v>
      </c>
      <c r="D6" s="53"/>
      <c r="E6" s="27" t="s">
        <v>7</v>
      </c>
      <c r="F6" s="54" t="s">
        <v>7</v>
      </c>
      <c r="G6" s="54"/>
      <c r="H6" s="54"/>
      <c r="I6" s="54"/>
      <c r="J6" s="55"/>
      <c r="N6" s="30"/>
      <c r="O6" s="32"/>
      <c r="P6" s="32"/>
      <c r="Q6" s="32"/>
    </row>
    <row r="7" spans="1:17" x14ac:dyDescent="0.25">
      <c r="A7" s="61">
        <v>1.4</v>
      </c>
      <c r="B7" s="62"/>
      <c r="C7" s="62" t="s">
        <v>12</v>
      </c>
      <c r="D7" s="62"/>
      <c r="E7" s="26" t="s">
        <v>7</v>
      </c>
      <c r="F7" s="63" t="s">
        <v>7</v>
      </c>
      <c r="G7" s="63"/>
      <c r="H7" s="63"/>
      <c r="I7" s="63"/>
      <c r="J7" s="64"/>
      <c r="N7" s="31"/>
      <c r="O7" s="32"/>
      <c r="P7" s="32"/>
      <c r="Q7" s="32"/>
    </row>
    <row r="8" spans="1:17" ht="27" customHeight="1" x14ac:dyDescent="0.25">
      <c r="A8" s="52" t="s">
        <v>14</v>
      </c>
      <c r="B8" s="53"/>
      <c r="C8" s="53" t="s">
        <v>15</v>
      </c>
      <c r="D8" s="53"/>
      <c r="E8" s="27" t="s">
        <v>7</v>
      </c>
      <c r="F8" s="54" t="s">
        <v>7</v>
      </c>
      <c r="G8" s="54"/>
      <c r="H8" s="54"/>
      <c r="I8" s="54"/>
      <c r="J8" s="55"/>
      <c r="K8" s="3"/>
      <c r="N8" s="32"/>
      <c r="O8" s="32"/>
      <c r="P8" s="32"/>
      <c r="Q8" s="32"/>
    </row>
    <row r="9" spans="1:17" x14ac:dyDescent="0.25">
      <c r="A9" s="61" t="s">
        <v>16</v>
      </c>
      <c r="B9" s="62"/>
      <c r="C9" s="62" t="s">
        <v>17</v>
      </c>
      <c r="D9" s="62"/>
      <c r="E9" s="26" t="s">
        <v>7</v>
      </c>
      <c r="F9" s="63" t="s">
        <v>7</v>
      </c>
      <c r="G9" s="63"/>
      <c r="H9" s="63"/>
      <c r="I9" s="63"/>
      <c r="J9" s="64"/>
    </row>
    <row r="10" spans="1:17" x14ac:dyDescent="0.25">
      <c r="A10" s="52">
        <v>1.5</v>
      </c>
      <c r="B10" s="53"/>
      <c r="C10" s="53" t="s">
        <v>18</v>
      </c>
      <c r="D10" s="53"/>
      <c r="E10" s="27" t="s">
        <v>7</v>
      </c>
      <c r="F10" s="54" t="s">
        <v>7</v>
      </c>
      <c r="G10" s="54"/>
      <c r="H10" s="54"/>
      <c r="I10" s="54"/>
      <c r="J10" s="55"/>
    </row>
    <row r="11" spans="1:17" ht="14.45" customHeight="1" x14ac:dyDescent="0.25">
      <c r="A11" s="61" t="s">
        <v>19</v>
      </c>
      <c r="B11" s="62"/>
      <c r="C11" s="62" t="s">
        <v>20</v>
      </c>
      <c r="D11" s="62"/>
      <c r="E11" s="26" t="s">
        <v>7</v>
      </c>
      <c r="F11" s="63" t="s">
        <v>7</v>
      </c>
      <c r="G11" s="63"/>
      <c r="H11" s="63"/>
      <c r="I11" s="63"/>
      <c r="J11" s="64"/>
    </row>
    <row r="12" spans="1:17" ht="14.25" customHeight="1" x14ac:dyDescent="0.25">
      <c r="A12" s="52" t="s">
        <v>21</v>
      </c>
      <c r="B12" s="53"/>
      <c r="C12" s="53" t="s">
        <v>22</v>
      </c>
      <c r="D12" s="53"/>
      <c r="E12" s="27" t="s">
        <v>7</v>
      </c>
      <c r="F12" s="54" t="s">
        <v>7</v>
      </c>
      <c r="G12" s="54"/>
      <c r="H12" s="54"/>
      <c r="I12" s="54"/>
      <c r="J12" s="55"/>
    </row>
    <row r="13" spans="1:17" x14ac:dyDescent="0.25">
      <c r="A13" s="61" t="s">
        <v>23</v>
      </c>
      <c r="B13" s="62"/>
      <c r="C13" s="62" t="s">
        <v>24</v>
      </c>
      <c r="D13" s="62"/>
      <c r="E13" s="26" t="s">
        <v>7</v>
      </c>
      <c r="F13" s="63" t="s">
        <v>7</v>
      </c>
      <c r="G13" s="63"/>
      <c r="H13" s="63"/>
      <c r="I13" s="63"/>
      <c r="J13" s="64"/>
    </row>
    <row r="14" spans="1:17" x14ac:dyDescent="0.25">
      <c r="A14" s="52" t="s">
        <v>25</v>
      </c>
      <c r="B14" s="53"/>
      <c r="C14" s="53" t="s">
        <v>26</v>
      </c>
      <c r="D14" s="53"/>
      <c r="E14" s="27" t="s">
        <v>7</v>
      </c>
      <c r="F14" s="54" t="s">
        <v>7</v>
      </c>
      <c r="G14" s="54"/>
      <c r="H14" s="54"/>
      <c r="I14" s="54"/>
      <c r="J14" s="55"/>
    </row>
    <row r="15" spans="1:17" ht="14.25" customHeight="1" x14ac:dyDescent="0.25">
      <c r="A15" s="61" t="s">
        <v>27</v>
      </c>
      <c r="B15" s="62"/>
      <c r="C15" s="62" t="s">
        <v>28</v>
      </c>
      <c r="D15" s="62"/>
      <c r="E15" s="26" t="s">
        <v>7</v>
      </c>
      <c r="F15" s="63" t="s">
        <v>7</v>
      </c>
      <c r="G15" s="63"/>
      <c r="H15" s="63"/>
      <c r="I15" s="63"/>
      <c r="J15" s="64"/>
    </row>
    <row r="16" spans="1:17" x14ac:dyDescent="0.25">
      <c r="A16" s="52" t="s">
        <v>29</v>
      </c>
      <c r="B16" s="53"/>
      <c r="C16" s="53" t="s">
        <v>30</v>
      </c>
      <c r="D16" s="53"/>
      <c r="E16" s="27" t="s">
        <v>7</v>
      </c>
      <c r="F16" s="54" t="s">
        <v>7</v>
      </c>
      <c r="G16" s="54"/>
      <c r="H16" s="54"/>
      <c r="I16" s="54"/>
      <c r="J16" s="55"/>
    </row>
    <row r="17" spans="1:10" x14ac:dyDescent="0.25">
      <c r="A17" s="61">
        <v>1.6</v>
      </c>
      <c r="B17" s="62"/>
      <c r="C17" s="62" t="s">
        <v>31</v>
      </c>
      <c r="D17" s="62"/>
      <c r="E17" s="26" t="s">
        <v>7</v>
      </c>
      <c r="F17" s="63" t="s">
        <v>7</v>
      </c>
      <c r="G17" s="63"/>
      <c r="H17" s="63"/>
      <c r="I17" s="63"/>
      <c r="J17" s="64"/>
    </row>
    <row r="18" spans="1:10" ht="14.45" customHeight="1" x14ac:dyDescent="0.25">
      <c r="A18" s="52" t="s">
        <v>32</v>
      </c>
      <c r="B18" s="53"/>
      <c r="C18" s="53" t="s">
        <v>33</v>
      </c>
      <c r="D18" s="53"/>
      <c r="E18" s="27" t="s">
        <v>7</v>
      </c>
      <c r="F18" s="54" t="s">
        <v>7</v>
      </c>
      <c r="G18" s="54"/>
      <c r="H18" s="54"/>
      <c r="I18" s="54"/>
      <c r="J18" s="55"/>
    </row>
    <row r="19" spans="1:10" x14ac:dyDescent="0.25">
      <c r="A19" s="61" t="s">
        <v>34</v>
      </c>
      <c r="B19" s="62"/>
      <c r="C19" s="62" t="s">
        <v>35</v>
      </c>
      <c r="D19" s="62"/>
      <c r="E19" s="26" t="s">
        <v>7</v>
      </c>
      <c r="F19" s="63" t="s">
        <v>7</v>
      </c>
      <c r="G19" s="63"/>
      <c r="H19" s="63"/>
      <c r="I19" s="63"/>
      <c r="J19" s="64"/>
    </row>
    <row r="20" spans="1:10" x14ac:dyDescent="0.25">
      <c r="A20" s="52">
        <v>1.7</v>
      </c>
      <c r="B20" s="53"/>
      <c r="C20" s="53" t="s">
        <v>36</v>
      </c>
      <c r="D20" s="53"/>
      <c r="E20" s="27" t="s">
        <v>7</v>
      </c>
      <c r="F20" s="54" t="s">
        <v>7</v>
      </c>
      <c r="G20" s="54"/>
      <c r="H20" s="54"/>
      <c r="I20" s="54"/>
      <c r="J20" s="55"/>
    </row>
    <row r="21" spans="1:10" x14ac:dyDescent="0.25">
      <c r="A21" s="56">
        <v>1.8</v>
      </c>
      <c r="B21" s="57"/>
      <c r="C21" s="58" t="s">
        <v>37</v>
      </c>
      <c r="D21" s="58"/>
      <c r="E21" s="28" t="s">
        <v>7</v>
      </c>
      <c r="F21" s="59" t="s">
        <v>7</v>
      </c>
      <c r="G21" s="59"/>
      <c r="H21" s="59"/>
      <c r="I21" s="59"/>
      <c r="J21" s="60"/>
    </row>
    <row r="23" spans="1:10" x14ac:dyDescent="0.25">
      <c r="A23" s="49" t="s">
        <v>38</v>
      </c>
      <c r="B23" s="50"/>
      <c r="C23" s="50"/>
      <c r="D23" s="50"/>
      <c r="E23" s="50"/>
      <c r="F23" s="51"/>
      <c r="G23" s="50" t="s">
        <v>39</v>
      </c>
      <c r="H23" s="50"/>
      <c r="I23" s="51"/>
    </row>
    <row r="24" spans="1:10" x14ac:dyDescent="0.25">
      <c r="A24" s="4" t="s">
        <v>40</v>
      </c>
      <c r="B24" s="4" t="s">
        <v>41</v>
      </c>
      <c r="C24" s="4" t="s">
        <v>42</v>
      </c>
      <c r="D24" s="4" t="s">
        <v>43</v>
      </c>
      <c r="E24" s="4" t="s">
        <v>44</v>
      </c>
      <c r="F24" s="4" t="s">
        <v>45</v>
      </c>
      <c r="G24" s="4" t="s">
        <v>46</v>
      </c>
      <c r="H24" s="4" t="s">
        <v>47</v>
      </c>
      <c r="I24" s="4" t="s">
        <v>48</v>
      </c>
    </row>
    <row r="25" spans="1:10" x14ac:dyDescent="0.25">
      <c r="A25" s="5" t="s">
        <v>49</v>
      </c>
      <c r="B25" s="6" t="s">
        <v>50</v>
      </c>
      <c r="C25" s="7">
        <v>0.4</v>
      </c>
      <c r="D25" s="8">
        <v>0</v>
      </c>
      <c r="E25" s="9">
        <v>0</v>
      </c>
      <c r="F25" s="10">
        <v>0</v>
      </c>
      <c r="G25" s="11">
        <f>SUM(C25*D25)</f>
        <v>0</v>
      </c>
      <c r="H25" s="11">
        <f>SUM(E25*C25)</f>
        <v>0</v>
      </c>
      <c r="I25" s="12">
        <f>SUM(F25*C25)</f>
        <v>0</v>
      </c>
    </row>
    <row r="26" spans="1:10" x14ac:dyDescent="0.25">
      <c r="A26" s="13" t="s">
        <v>49</v>
      </c>
      <c r="B26" s="14" t="s">
        <v>51</v>
      </c>
      <c r="C26" s="15">
        <v>0.33</v>
      </c>
      <c r="D26" s="16">
        <v>0</v>
      </c>
      <c r="E26" s="17">
        <v>0</v>
      </c>
      <c r="F26" s="18">
        <v>0</v>
      </c>
      <c r="G26" s="19">
        <f t="shared" ref="G26:G28" si="0">SUM(C26*D26)</f>
        <v>0</v>
      </c>
      <c r="H26" s="19">
        <f t="shared" ref="H26:H28" si="1">SUM(E26*C26)</f>
        <v>0</v>
      </c>
      <c r="I26" s="20">
        <f>SUM(F26*C26)</f>
        <v>0</v>
      </c>
    </row>
    <row r="27" spans="1:10" x14ac:dyDescent="0.25">
      <c r="A27" s="13" t="s">
        <v>52</v>
      </c>
      <c r="B27" s="14" t="s">
        <v>53</v>
      </c>
      <c r="C27" s="15">
        <v>0.12</v>
      </c>
      <c r="D27" s="16">
        <v>0</v>
      </c>
      <c r="E27" s="17">
        <v>0</v>
      </c>
      <c r="F27" s="18">
        <v>0</v>
      </c>
      <c r="G27" s="19">
        <f t="shared" si="0"/>
        <v>0</v>
      </c>
      <c r="H27" s="19">
        <f t="shared" si="1"/>
        <v>0</v>
      </c>
      <c r="I27" s="20">
        <f>SUM(F27*C27)</f>
        <v>0</v>
      </c>
    </row>
    <row r="28" spans="1:10" x14ac:dyDescent="0.25">
      <c r="A28" s="13" t="s">
        <v>54</v>
      </c>
      <c r="B28" s="14" t="s">
        <v>55</v>
      </c>
      <c r="C28" s="15">
        <v>0.15</v>
      </c>
      <c r="D28" s="16">
        <v>0</v>
      </c>
      <c r="E28" s="17">
        <v>0</v>
      </c>
      <c r="F28" s="18">
        <v>0</v>
      </c>
      <c r="G28" s="19">
        <f t="shared" si="0"/>
        <v>0</v>
      </c>
      <c r="H28" s="19">
        <f t="shared" si="1"/>
        <v>0</v>
      </c>
      <c r="I28" s="20">
        <f>SUM(F28*C28)</f>
        <v>0</v>
      </c>
    </row>
    <row r="29" spans="1:10" x14ac:dyDescent="0.25">
      <c r="A29" s="21"/>
      <c r="B29" s="22"/>
      <c r="C29" s="23">
        <f>SUM(C25:C28)</f>
        <v>1</v>
      </c>
      <c r="D29" s="24"/>
      <c r="E29" s="24"/>
      <c r="F29" s="24"/>
      <c r="G29" s="25">
        <f t="shared" ref="G29:I29" si="2">SUM(G25:G28)</f>
        <v>0</v>
      </c>
      <c r="H29" s="25">
        <f t="shared" si="2"/>
        <v>0</v>
      </c>
      <c r="I29" s="25">
        <f t="shared" si="2"/>
        <v>0</v>
      </c>
    </row>
  </sheetData>
  <mergeCells count="83">
    <mergeCell ref="A3:B3"/>
    <mergeCell ref="C3:D3"/>
    <mergeCell ref="F3:G3"/>
    <mergeCell ref="H3:J3"/>
    <mergeCell ref="A1:J1"/>
    <mergeCell ref="A2:B2"/>
    <mergeCell ref="C2:D2"/>
    <mergeCell ref="F2:G2"/>
    <mergeCell ref="H2:J2"/>
    <mergeCell ref="A4:B4"/>
    <mergeCell ref="C4:D4"/>
    <mergeCell ref="F4:G4"/>
    <mergeCell ref="H4:J4"/>
    <mergeCell ref="A5:B5"/>
    <mergeCell ref="C5:D5"/>
    <mergeCell ref="F5:G5"/>
    <mergeCell ref="H5:J5"/>
    <mergeCell ref="A6:B6"/>
    <mergeCell ref="C6:D6"/>
    <mergeCell ref="F6:G6"/>
    <mergeCell ref="H6:J6"/>
    <mergeCell ref="A7:B7"/>
    <mergeCell ref="C7:D7"/>
    <mergeCell ref="F7:G7"/>
    <mergeCell ref="H7:J7"/>
    <mergeCell ref="A8:B8"/>
    <mergeCell ref="C8:D8"/>
    <mergeCell ref="F8:G8"/>
    <mergeCell ref="H8:J8"/>
    <mergeCell ref="A9:B9"/>
    <mergeCell ref="C9:D9"/>
    <mergeCell ref="F9:G9"/>
    <mergeCell ref="H9:J9"/>
    <mergeCell ref="A10:B10"/>
    <mergeCell ref="C10:D10"/>
    <mergeCell ref="F10:G10"/>
    <mergeCell ref="H10:J10"/>
    <mergeCell ref="A11:B11"/>
    <mergeCell ref="C11:D11"/>
    <mergeCell ref="F11:G11"/>
    <mergeCell ref="H11:J11"/>
    <mergeCell ref="A12:B12"/>
    <mergeCell ref="C12:D12"/>
    <mergeCell ref="F12:G12"/>
    <mergeCell ref="H12:J12"/>
    <mergeCell ref="A13:B13"/>
    <mergeCell ref="C13:D13"/>
    <mergeCell ref="F13:G13"/>
    <mergeCell ref="H13:J13"/>
    <mergeCell ref="A14:B14"/>
    <mergeCell ref="C14:D14"/>
    <mergeCell ref="F14:G14"/>
    <mergeCell ref="H14:J14"/>
    <mergeCell ref="A15:B15"/>
    <mergeCell ref="C15:D15"/>
    <mergeCell ref="F15:G15"/>
    <mergeCell ref="H15:J15"/>
    <mergeCell ref="A16:B16"/>
    <mergeCell ref="C16:D16"/>
    <mergeCell ref="F16:G16"/>
    <mergeCell ref="H16:J16"/>
    <mergeCell ref="A17:B17"/>
    <mergeCell ref="C17:D17"/>
    <mergeCell ref="F17:G17"/>
    <mergeCell ref="H17:J17"/>
    <mergeCell ref="A18:B18"/>
    <mergeCell ref="C18:D18"/>
    <mergeCell ref="F18:G18"/>
    <mergeCell ref="H18:J18"/>
    <mergeCell ref="A19:B19"/>
    <mergeCell ref="C19:D19"/>
    <mergeCell ref="F19:G19"/>
    <mergeCell ref="H19:J19"/>
    <mergeCell ref="A23:F23"/>
    <mergeCell ref="G23:I23"/>
    <mergeCell ref="A20:B20"/>
    <mergeCell ref="C20:D20"/>
    <mergeCell ref="F20:G20"/>
    <mergeCell ref="H20:J20"/>
    <mergeCell ref="A21:B21"/>
    <mergeCell ref="C21:D21"/>
    <mergeCell ref="F21:G21"/>
    <mergeCell ref="H21:J21"/>
  </mergeCells>
  <dataValidations count="1">
    <dataValidation type="list" allowBlank="1" showInputMessage="1" showErrorMessage="1" sqref="E3:E21" xr:uid="{230DFEDA-C13F-408E-998E-0FD56A98A0D7}">
      <formula1>$N$3:$N$5</formula1>
    </dataValidation>
  </dataValidation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7C6E-0014-4F45-934D-6D3D159C7EF3}">
  <dimension ref="A1:T22"/>
  <sheetViews>
    <sheetView showGridLines="0" tabSelected="1" zoomScaleNormal="100" workbookViewId="0">
      <selection activeCell="Q16" sqref="Q16"/>
    </sheetView>
  </sheetViews>
  <sheetFormatPr defaultColWidth="9.140625" defaultRowHeight="15" x14ac:dyDescent="0.25"/>
  <cols>
    <col min="1" max="1" width="5.5703125" style="1" customWidth="1"/>
    <col min="2" max="2" width="14" style="1" customWidth="1"/>
    <col min="3" max="3" width="10.28515625" style="1" customWidth="1"/>
    <col min="4" max="4" width="7.140625" style="1" customWidth="1"/>
    <col min="5" max="5" width="16.28515625" style="1" customWidth="1"/>
    <col min="6" max="6" width="9.5703125" style="1" customWidth="1"/>
    <col min="7" max="7" width="10.140625" style="1" customWidth="1"/>
    <col min="8" max="8" width="8.85546875" style="1" customWidth="1"/>
    <col min="9" max="9" width="8.85546875" style="1" bestFit="1" customWidth="1"/>
    <col min="10" max="10" width="46.7109375" style="1" customWidth="1"/>
    <col min="11" max="11" width="9.5703125" style="1" bestFit="1" customWidth="1"/>
    <col min="12" max="12" width="9.140625" style="1"/>
    <col min="13" max="13" width="22.42578125" style="1" customWidth="1"/>
    <col min="14" max="14" width="9.140625" style="1"/>
    <col min="15" max="15" width="9.28515625" style="1" customWidth="1"/>
    <col min="16" max="16" width="10.85546875" style="1" customWidth="1"/>
    <col min="17" max="17" width="10" style="1" customWidth="1"/>
    <col min="18" max="18" width="9.140625" style="1"/>
    <col min="19" max="19" width="10.85546875" style="1" customWidth="1"/>
    <col min="20" max="20" width="12.85546875" style="1" bestFit="1" customWidth="1"/>
    <col min="21" max="16384" width="9.140625" style="1"/>
  </cols>
  <sheetData>
    <row r="1" spans="1:20" ht="14.25" customHeight="1" x14ac:dyDescent="0.25">
      <c r="A1" s="96" t="s">
        <v>56</v>
      </c>
      <c r="B1" s="97"/>
      <c r="C1" s="97"/>
      <c r="D1" s="97"/>
      <c r="E1" s="97"/>
      <c r="F1" s="97"/>
      <c r="G1" s="97"/>
      <c r="H1" s="97"/>
      <c r="I1" s="97"/>
      <c r="J1" s="97"/>
    </row>
    <row r="2" spans="1:20" ht="24.75" customHeight="1" x14ac:dyDescent="0.25">
      <c r="A2" s="98" t="s">
        <v>1</v>
      </c>
      <c r="B2" s="99"/>
      <c r="C2" s="98" t="s">
        <v>2</v>
      </c>
      <c r="D2" s="99"/>
      <c r="E2" s="33" t="s">
        <v>3</v>
      </c>
      <c r="F2" s="100" t="s">
        <v>4</v>
      </c>
      <c r="G2" s="101"/>
      <c r="H2" s="100" t="s">
        <v>5</v>
      </c>
      <c r="I2" s="102"/>
      <c r="J2" s="101"/>
      <c r="L2" s="81" t="s">
        <v>38</v>
      </c>
      <c r="M2" s="82"/>
      <c r="N2" s="82"/>
      <c r="O2" s="82"/>
      <c r="P2" s="82"/>
      <c r="Q2" s="83"/>
      <c r="R2" s="82" t="s">
        <v>39</v>
      </c>
      <c r="S2" s="82"/>
      <c r="T2" s="83"/>
    </row>
    <row r="3" spans="1:20" ht="31.9" customHeight="1" x14ac:dyDescent="0.25">
      <c r="A3" s="91">
        <v>2</v>
      </c>
      <c r="B3" s="92"/>
      <c r="C3" s="93" t="s">
        <v>91</v>
      </c>
      <c r="D3" s="92"/>
      <c r="E3" s="48" t="s">
        <v>70</v>
      </c>
      <c r="F3" s="106" t="s">
        <v>72</v>
      </c>
      <c r="G3" s="109"/>
      <c r="H3" s="106"/>
      <c r="I3" s="107"/>
      <c r="J3" s="108"/>
      <c r="L3" s="37" t="s">
        <v>40</v>
      </c>
      <c r="M3" s="37" t="s">
        <v>41</v>
      </c>
      <c r="N3" s="37" t="s">
        <v>42</v>
      </c>
      <c r="O3" s="37" t="s">
        <v>58</v>
      </c>
      <c r="P3" s="37" t="s">
        <v>59</v>
      </c>
      <c r="Q3" s="37" t="s">
        <v>60</v>
      </c>
      <c r="R3" s="37" t="s">
        <v>58</v>
      </c>
      <c r="S3" s="37" t="s">
        <v>59</v>
      </c>
      <c r="T3" s="37" t="s">
        <v>60</v>
      </c>
    </row>
    <row r="4" spans="1:20" ht="34.15" customHeight="1" x14ac:dyDescent="0.25">
      <c r="A4" s="94" t="s">
        <v>84</v>
      </c>
      <c r="B4" s="95"/>
      <c r="C4" s="103" t="s">
        <v>61</v>
      </c>
      <c r="D4" s="103"/>
      <c r="E4" s="34" t="s">
        <v>70</v>
      </c>
      <c r="F4" s="84" t="s">
        <v>73</v>
      </c>
      <c r="G4" s="85"/>
      <c r="H4" s="84" t="s">
        <v>78</v>
      </c>
      <c r="I4" s="86"/>
      <c r="J4" s="87"/>
      <c r="L4" s="38" t="s">
        <v>49</v>
      </c>
      <c r="M4" s="39" t="s">
        <v>50</v>
      </c>
      <c r="N4" s="40">
        <v>0.35</v>
      </c>
      <c r="O4" s="114">
        <v>5</v>
      </c>
      <c r="P4" s="116">
        <v>5</v>
      </c>
      <c r="Q4" s="117">
        <v>5</v>
      </c>
      <c r="R4" s="110">
        <f>SUM(N4*O4)/5</f>
        <v>0.35</v>
      </c>
      <c r="S4" s="112">
        <f t="shared" ref="S4:S7" si="0">SUM(P4*N4)/5</f>
        <v>0.35</v>
      </c>
      <c r="T4" s="111">
        <f>SUM(Q4*N4)/5</f>
        <v>0.35</v>
      </c>
    </row>
    <row r="5" spans="1:20" ht="30.6" customHeight="1" x14ac:dyDescent="0.25">
      <c r="A5" s="79" t="s">
        <v>85</v>
      </c>
      <c r="B5" s="80"/>
      <c r="C5" s="104" t="s">
        <v>62</v>
      </c>
      <c r="D5" s="104"/>
      <c r="E5" s="35" t="s">
        <v>71</v>
      </c>
      <c r="F5" s="88" t="s">
        <v>74</v>
      </c>
      <c r="G5" s="105"/>
      <c r="H5" s="88" t="s">
        <v>79</v>
      </c>
      <c r="I5" s="89"/>
      <c r="J5" s="90"/>
      <c r="L5" s="41" t="s">
        <v>49</v>
      </c>
      <c r="M5" s="42" t="s">
        <v>51</v>
      </c>
      <c r="N5" s="43">
        <v>0.25</v>
      </c>
      <c r="O5" s="115">
        <v>5</v>
      </c>
      <c r="P5" s="118">
        <v>5</v>
      </c>
      <c r="Q5" s="119">
        <v>5</v>
      </c>
      <c r="R5" s="110">
        <f t="shared" ref="R5:R8" si="1">SUM(N5*O5)/5</f>
        <v>0.25</v>
      </c>
      <c r="S5" s="112">
        <f t="shared" si="0"/>
        <v>0.25</v>
      </c>
      <c r="T5" s="113">
        <f t="shared" ref="T5:T8" si="2">SUM(Q5*N5)/5</f>
        <v>0.25</v>
      </c>
    </row>
    <row r="6" spans="1:20" ht="30.6" customHeight="1" x14ac:dyDescent="0.25">
      <c r="A6" s="94" t="s">
        <v>85</v>
      </c>
      <c r="B6" s="95"/>
      <c r="C6" s="103" t="s">
        <v>63</v>
      </c>
      <c r="D6" s="103"/>
      <c r="E6" s="34" t="s">
        <v>71</v>
      </c>
      <c r="F6" s="84" t="s">
        <v>92</v>
      </c>
      <c r="G6" s="85"/>
      <c r="H6" s="84" t="s">
        <v>80</v>
      </c>
      <c r="I6" s="86"/>
      <c r="J6" s="87"/>
      <c r="L6" s="41" t="s">
        <v>49</v>
      </c>
      <c r="M6" s="42" t="s">
        <v>57</v>
      </c>
      <c r="N6" s="43">
        <v>0.14000000000000001</v>
      </c>
      <c r="O6" s="115">
        <v>5</v>
      </c>
      <c r="P6" s="118">
        <v>5</v>
      </c>
      <c r="Q6" s="119">
        <v>5</v>
      </c>
      <c r="R6" s="110">
        <f t="shared" si="1"/>
        <v>0.14000000000000001</v>
      </c>
      <c r="S6" s="112">
        <f t="shared" si="0"/>
        <v>0.14000000000000001</v>
      </c>
      <c r="T6" s="113">
        <f t="shared" si="2"/>
        <v>0.14000000000000001</v>
      </c>
    </row>
    <row r="7" spans="1:20" ht="28.15" customHeight="1" x14ac:dyDescent="0.25">
      <c r="A7" s="79" t="s">
        <v>86</v>
      </c>
      <c r="B7" s="80"/>
      <c r="C7" s="104" t="s">
        <v>64</v>
      </c>
      <c r="D7" s="104"/>
      <c r="E7" s="35" t="s">
        <v>71</v>
      </c>
      <c r="F7" s="88" t="s">
        <v>75</v>
      </c>
      <c r="G7" s="105"/>
      <c r="H7" s="88" t="s">
        <v>81</v>
      </c>
      <c r="I7" s="89"/>
      <c r="J7" s="90"/>
      <c r="L7" s="41" t="s">
        <v>52</v>
      </c>
      <c r="M7" s="42" t="s">
        <v>53</v>
      </c>
      <c r="N7" s="43">
        <v>0.12</v>
      </c>
      <c r="O7" s="115">
        <v>5</v>
      </c>
      <c r="P7" s="118">
        <v>5</v>
      </c>
      <c r="Q7" s="119">
        <v>5</v>
      </c>
      <c r="R7" s="110">
        <f t="shared" si="1"/>
        <v>0.12</v>
      </c>
      <c r="S7" s="112">
        <f t="shared" si="0"/>
        <v>0.12</v>
      </c>
      <c r="T7" s="113">
        <f t="shared" si="2"/>
        <v>0.12</v>
      </c>
    </row>
    <row r="8" spans="1:20" ht="27" customHeight="1" x14ac:dyDescent="0.25">
      <c r="A8" s="94" t="s">
        <v>87</v>
      </c>
      <c r="B8" s="95"/>
      <c r="C8" s="103" t="s">
        <v>65</v>
      </c>
      <c r="D8" s="103"/>
      <c r="E8" s="34" t="s">
        <v>69</v>
      </c>
      <c r="F8" s="84" t="s">
        <v>73</v>
      </c>
      <c r="G8" s="85"/>
      <c r="H8" s="84" t="s">
        <v>93</v>
      </c>
      <c r="I8" s="86"/>
      <c r="J8" s="87"/>
      <c r="K8" s="3"/>
      <c r="L8" s="41" t="s">
        <v>54</v>
      </c>
      <c r="M8" s="42" t="s">
        <v>55</v>
      </c>
      <c r="N8" s="43">
        <v>0.14000000000000001</v>
      </c>
      <c r="O8" s="115">
        <v>5</v>
      </c>
      <c r="P8" s="118">
        <v>5</v>
      </c>
      <c r="Q8" s="119">
        <v>5</v>
      </c>
      <c r="R8" s="110">
        <f t="shared" si="1"/>
        <v>0.14000000000000001</v>
      </c>
      <c r="S8" s="112">
        <f>SUM(P8*N8)/5</f>
        <v>0.14000000000000001</v>
      </c>
      <c r="T8" s="113">
        <f t="shared" si="2"/>
        <v>0.14000000000000001</v>
      </c>
    </row>
    <row r="9" spans="1:20" ht="25.9" customHeight="1" x14ac:dyDescent="0.25">
      <c r="A9" s="79" t="s">
        <v>88</v>
      </c>
      <c r="B9" s="80"/>
      <c r="C9" s="104" t="s">
        <v>66</v>
      </c>
      <c r="D9" s="104"/>
      <c r="E9" s="35" t="s">
        <v>69</v>
      </c>
      <c r="F9" s="88" t="s">
        <v>73</v>
      </c>
      <c r="G9" s="105"/>
      <c r="H9" s="88" t="s">
        <v>82</v>
      </c>
      <c r="I9" s="89"/>
      <c r="J9" s="90"/>
      <c r="L9" s="44"/>
      <c r="M9" s="45"/>
      <c r="N9" s="46">
        <f>SUM(N4:N8)</f>
        <v>1</v>
      </c>
      <c r="O9" s="47"/>
      <c r="P9" s="47"/>
      <c r="Q9" s="47"/>
      <c r="R9" s="120">
        <f t="shared" ref="R9:T9" si="3">SUM(R4:R8)</f>
        <v>1</v>
      </c>
      <c r="S9" s="120">
        <f t="shared" si="3"/>
        <v>1</v>
      </c>
      <c r="T9" s="120">
        <f t="shared" si="3"/>
        <v>1</v>
      </c>
    </row>
    <row r="10" spans="1:20" ht="37.9" customHeight="1" x14ac:dyDescent="0.25">
      <c r="A10" s="94" t="s">
        <v>89</v>
      </c>
      <c r="B10" s="95"/>
      <c r="C10" s="103" t="s">
        <v>67</v>
      </c>
      <c r="D10" s="103"/>
      <c r="E10" s="34" t="s">
        <v>69</v>
      </c>
      <c r="F10" s="84" t="s">
        <v>76</v>
      </c>
      <c r="G10" s="85"/>
      <c r="H10" s="84" t="s">
        <v>94</v>
      </c>
      <c r="I10" s="86"/>
      <c r="J10" s="87"/>
    </row>
    <row r="11" spans="1:20" ht="30" customHeight="1" x14ac:dyDescent="0.25">
      <c r="A11" s="79" t="s">
        <v>90</v>
      </c>
      <c r="B11" s="80"/>
      <c r="C11" s="104" t="s">
        <v>68</v>
      </c>
      <c r="D11" s="104"/>
      <c r="E11" s="35" t="s">
        <v>69</v>
      </c>
      <c r="F11" s="88" t="s">
        <v>77</v>
      </c>
      <c r="G11" s="105"/>
      <c r="H11" s="88" t="s">
        <v>83</v>
      </c>
      <c r="I11" s="89"/>
      <c r="J11" s="90"/>
    </row>
    <row r="12" spans="1:20" x14ac:dyDescent="0.25">
      <c r="A12" s="36"/>
      <c r="B12" s="36"/>
      <c r="C12" s="36"/>
      <c r="D12" s="36"/>
      <c r="E12" s="36"/>
      <c r="F12" s="36"/>
      <c r="G12" s="36"/>
      <c r="H12" s="36"/>
      <c r="I12" s="36"/>
      <c r="J12" s="36"/>
    </row>
    <row r="13" spans="1:20" x14ac:dyDescent="0.25">
      <c r="J13" s="36"/>
    </row>
    <row r="14" spans="1:20" x14ac:dyDescent="0.25">
      <c r="J14" s="36"/>
    </row>
    <row r="15" spans="1:20" x14ac:dyDescent="0.25">
      <c r="J15" s="36"/>
    </row>
    <row r="16" spans="1:20" x14ac:dyDescent="0.25">
      <c r="J16" s="36"/>
    </row>
    <row r="17" spans="10:20" x14ac:dyDescent="0.25">
      <c r="J17" s="36"/>
      <c r="T17" s="121">
        <v>0</v>
      </c>
    </row>
    <row r="18" spans="10:20" x14ac:dyDescent="0.25">
      <c r="J18" s="36"/>
      <c r="T18" s="121">
        <v>1</v>
      </c>
    </row>
    <row r="19" spans="10:20" x14ac:dyDescent="0.25">
      <c r="J19" s="36"/>
      <c r="T19" s="121">
        <v>2</v>
      </c>
    </row>
    <row r="20" spans="10:20" x14ac:dyDescent="0.25">
      <c r="J20" s="36"/>
      <c r="T20" s="121">
        <v>3</v>
      </c>
    </row>
    <row r="21" spans="10:20" x14ac:dyDescent="0.25">
      <c r="T21" s="121">
        <v>4</v>
      </c>
    </row>
    <row r="22" spans="10:20" x14ac:dyDescent="0.25">
      <c r="T22" s="121">
        <v>5</v>
      </c>
    </row>
  </sheetData>
  <mergeCells count="43">
    <mergeCell ref="F11:G11"/>
    <mergeCell ref="H4:J4"/>
    <mergeCell ref="H3:J3"/>
    <mergeCell ref="H11:J11"/>
    <mergeCell ref="H10:J10"/>
    <mergeCell ref="H9:J9"/>
    <mergeCell ref="H8:J8"/>
    <mergeCell ref="H7:J7"/>
    <mergeCell ref="F3:G3"/>
    <mergeCell ref="C11:D11"/>
    <mergeCell ref="C10:D10"/>
    <mergeCell ref="C9:D9"/>
    <mergeCell ref="C8:D8"/>
    <mergeCell ref="C7:D7"/>
    <mergeCell ref="C6:D6"/>
    <mergeCell ref="C5:D5"/>
    <mergeCell ref="C4:D4"/>
    <mergeCell ref="F9:G9"/>
    <mergeCell ref="F8:G8"/>
    <mergeCell ref="F7:G7"/>
    <mergeCell ref="F6:G6"/>
    <mergeCell ref="F5:G5"/>
    <mergeCell ref="A1:J1"/>
    <mergeCell ref="A2:B2"/>
    <mergeCell ref="C2:D2"/>
    <mergeCell ref="F2:G2"/>
    <mergeCell ref="H2:J2"/>
    <mergeCell ref="A11:B11"/>
    <mergeCell ref="L2:Q2"/>
    <mergeCell ref="R2:T2"/>
    <mergeCell ref="F10:G10"/>
    <mergeCell ref="H6:J6"/>
    <mergeCell ref="H5:J5"/>
    <mergeCell ref="A3:B3"/>
    <mergeCell ref="C3:D3"/>
    <mergeCell ref="A4:B4"/>
    <mergeCell ref="A5:B5"/>
    <mergeCell ref="A6:B6"/>
    <mergeCell ref="A7:B7"/>
    <mergeCell ref="A8:B8"/>
    <mergeCell ref="A9:B9"/>
    <mergeCell ref="A10:B10"/>
    <mergeCell ref="F4:G4"/>
  </mergeCells>
  <dataValidations count="1">
    <dataValidation type="list" allowBlank="1" showInputMessage="1" showErrorMessage="1" sqref="O4:Q8" xr:uid="{0F0E88B7-A786-4B8B-9FBB-B18A89ECBBA3}">
      <formula1>$T$17:$T$22</formula1>
    </dataValidation>
  </dataValidations>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MakeBuy Design</vt:lpstr>
      <vt:lpstr>MakeBuy Site Utilities</vt:lpstr>
      <vt:lpstr>MakeBuy Site Development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blazt</dc:creator>
  <cp:lastModifiedBy>Joel Jacobson</cp:lastModifiedBy>
  <dcterms:created xsi:type="dcterms:W3CDTF">2019-01-27T04:57:06Z</dcterms:created>
  <dcterms:modified xsi:type="dcterms:W3CDTF">2024-08-13T15:43:35Z</dcterms:modified>
</cp:coreProperties>
</file>